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ƯƠNG\năm 2024\quyết toán kinh phí\dự án 2\nghiệp vụ chuyên môn\lê thế huy\"/>
    </mc:Choice>
  </mc:AlternateContent>
  <xr:revisionPtr revIDLastSave="0" documentId="13_ncr:1_{F9B64697-4047-44CE-B4CD-F4062544763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4" sheetId="5" r:id="rId1"/>
    <sheet name="Sheet1" sheetId="10" r:id="rId2"/>
    <sheet name="Sheet3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6" i="10" l="1"/>
  <c r="AH7" i="10"/>
  <c r="AH8" i="10"/>
  <c r="AH9" i="10"/>
  <c r="AH10" i="10"/>
  <c r="AH11" i="10"/>
  <c r="AH12" i="10"/>
  <c r="AH13" i="10"/>
  <c r="AH14" i="10"/>
  <c r="AH6" i="11"/>
  <c r="AH7" i="11"/>
  <c r="AH8" i="11"/>
  <c r="AH9" i="11"/>
  <c r="AH10" i="11"/>
  <c r="AH11" i="11"/>
  <c r="AH12" i="11"/>
  <c r="AH13" i="11"/>
  <c r="AH14" i="11"/>
  <c r="AI7" i="5"/>
  <c r="AI8" i="5"/>
  <c r="AI9" i="5"/>
  <c r="AI10" i="5"/>
  <c r="AI11" i="5"/>
  <c r="AI12" i="5"/>
  <c r="AI13" i="5"/>
  <c r="AI14" i="5"/>
  <c r="AI15" i="5"/>
  <c r="AI16" i="5"/>
  <c r="AH7" i="5"/>
  <c r="AH8" i="5"/>
  <c r="AH9" i="5"/>
  <c r="AH10" i="5"/>
  <c r="AH11" i="5"/>
  <c r="AH12" i="5"/>
  <c r="AH13" i="5"/>
  <c r="AH14" i="5"/>
  <c r="AH15" i="5"/>
  <c r="AH16" i="5"/>
  <c r="AH15" i="10" l="1"/>
  <c r="AH15" i="11"/>
  <c r="AI6" i="5" l="1"/>
  <c r="AH6" i="5"/>
  <c r="AH17" i="5" l="1"/>
  <c r="AI17" i="5"/>
</calcChain>
</file>

<file path=xl/sharedStrings.xml><?xml version="1.0" encoding="utf-8"?>
<sst xmlns="http://schemas.openxmlformats.org/spreadsheetml/2006/main" count="189" uniqueCount="29">
  <si>
    <t>CÔNG AN HUYỆN BÌNH LỤC</t>
  </si>
  <si>
    <t>STT</t>
  </si>
  <si>
    <t>Họ Và Tên</t>
  </si>
  <si>
    <t xml:space="preserve">       CÔNG AN TỈNH HÀ NAM</t>
  </si>
  <si>
    <t>Tổng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</si>
  <si>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</si>
  <si>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</si>
  <si>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</si>
  <si>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</si>
  <si>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</si>
  <si>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</si>
  <si>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Vũ Thái Sơn</t>
  </si>
  <si>
    <t>Lê Văn Vượng</t>
  </si>
  <si>
    <t>Nguyễn Quang Dương</t>
  </si>
  <si>
    <t>Trần Phan Hồng Hải</t>
  </si>
  <si>
    <t>Mai Văn Hiếu</t>
  </si>
  <si>
    <t>Lê Minh Long</t>
  </si>
  <si>
    <t>Đoàn Ngọc Chung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</si>
  <si>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</si>
  <si>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</si>
  <si>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</si>
  <si>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</si>
  <si>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</si>
  <si>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 xml:space="preserve">Điều tra xác minh vụ án: “Tàng trữ trái phép chất ma túy” xảy ra ngày 27/07/2024
 tại Thôn 4, xã An Nội, huyện Bình Lục, tỉnh Hà Nam. </t>
  </si>
  <si>
    <t>Đồng Văn Sáng</t>
  </si>
  <si>
    <t>Mai Đắc Thịnh</t>
  </si>
  <si>
    <t>Vũ Anh Tuấn</t>
  </si>
  <si>
    <t>Phạm Đồng Điện</t>
  </si>
  <si>
    <t>THÁNG 08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</si>
</sst>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i/>
      <sz val="12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0" fillId="0" borderId="0" xfId="0" applyFont="1"/>
    <xf numFmtId="0" fontId="16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3"/>
  <sheetViews>
    <sheetView topLeftCell="A7" workbookViewId="0">
      <selection activeCell="B23" sqref="B23"/>
    </sheetView>
  </sheetViews>
  <sheetFormatPr defaultRowHeight="14.4" x14ac:dyDescent="0.3"/>
  <cols>
    <col min="1" max="1" width="4.6640625" style="21" customWidth="1"/>
    <col min="2" max="2" width="21.33203125" style="21" customWidth="1"/>
    <col min="3" max="7" width="3.77734375" style="21" customWidth="1"/>
    <col min="8" max="8" width="3.6640625" style="21" customWidth="1"/>
    <col min="9" max="33" width="3.77734375" style="21" customWidth="1"/>
    <col min="34" max="34" width="8.109375" style="21" bestFit="1" customWidth="1"/>
    <col min="35" max="35" width="8.109375" style="21" hidden="1" customWidth="1"/>
    <col min="36" max="16384" width="8.88671875" style="21"/>
  </cols>
  <sheetData>
    <row r="1" spans="1:36" ht="15.6" x14ac:dyDescent="0.3">
      <c r="A1" s="36" t="s">
        <v>3</v>
      </c>
      <c r="B1" s="36"/>
      <c r="C1" s="36"/>
      <c r="D1" s="36"/>
      <c r="E1" s="38" t="s">
        <v>10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6" ht="33" customHeight="1" x14ac:dyDescent="0.3">
      <c r="A2" s="37" t="s">
        <v>0</v>
      </c>
      <c r="B2" s="37"/>
      <c r="C2" s="37"/>
      <c r="D2" s="37"/>
      <c r="E2" s="39" t="s">
        <v>23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22"/>
    </row>
    <row r="3" spans="1:36" ht="15.6" x14ac:dyDescent="0.3">
      <c r="E3" s="35" t="s">
        <v>28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</row>
    <row r="4" spans="1:36" ht="15.6" x14ac:dyDescent="0.3"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40"/>
      <c r="AB4" s="40"/>
      <c r="AC4" s="40"/>
      <c r="AD4" s="40"/>
      <c r="AE4" s="40"/>
      <c r="AF4" s="40"/>
      <c r="AG4" s="40"/>
      <c r="AH4" s="40"/>
      <c r="AI4" s="40"/>
    </row>
    <row r="5" spans="1:36" s="25" customFormat="1" ht="31.2" x14ac:dyDescent="0.3">
      <c r="A5" s="14" t="s">
        <v>1</v>
      </c>
      <c r="B5" s="14" t="s">
        <v>2</v>
      </c>
      <c r="C5" s="30">
        <v>1</v>
      </c>
      <c r="D5" s="30">
        <v>2</v>
      </c>
      <c r="E5" s="31">
        <v>3</v>
      </c>
      <c r="F5" s="31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1">
        <v>10</v>
      </c>
      <c r="M5" s="31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  <c r="S5" s="31">
        <v>17</v>
      </c>
      <c r="T5" s="31">
        <v>18</v>
      </c>
      <c r="U5" s="30">
        <v>19</v>
      </c>
      <c r="V5" s="30">
        <v>20</v>
      </c>
      <c r="W5" s="30">
        <v>21</v>
      </c>
      <c r="X5" s="30">
        <v>22</v>
      </c>
      <c r="Y5" s="30">
        <v>23</v>
      </c>
      <c r="Z5" s="31">
        <v>24</v>
      </c>
      <c r="AA5" s="31">
        <v>25</v>
      </c>
      <c r="AB5" s="30">
        <v>26</v>
      </c>
      <c r="AC5" s="30">
        <v>27</v>
      </c>
      <c r="AD5" s="30">
        <v>28</v>
      </c>
      <c r="AE5" s="30">
        <v>29</v>
      </c>
      <c r="AF5" s="30">
        <v>30</v>
      </c>
      <c r="AG5" s="31">
        <v>31</v>
      </c>
      <c r="AH5" s="24" t="s">
        <v>6</v>
      </c>
      <c r="AI5" s="24" t="s">
        <v>7</v>
      </c>
    </row>
    <row r="6" spans="1:36" s="26" customFormat="1" ht="15.6" x14ac:dyDescent="0.25">
      <c r="A6" s="14">
        <v>1</v>
      </c>
      <c r="B6" s="24" t="s">
        <v>27</v>
      </c>
      <c r="C6" s="33" t="s">
        <v>8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>
        <f t="shared" ref="AH6:AH16" si="0">COUNTIF(C6:AG6,"H")</f>
        <v>2</v>
      </c>
      <c r="AI6" s="14">
        <f t="shared" ref="AI6:AI16" si="1">COUNTIF(C6:AG6,"B")</f>
        <v>0</v>
      </c>
    </row>
    <row r="7" spans="1:36" s="26" customFormat="1" ht="15.6" x14ac:dyDescent="0.25">
      <c r="A7" s="14">
        <v>2</v>
      </c>
      <c r="B7" s="24" t="s">
        <v>14</v>
      </c>
      <c r="C7" s="33" t="s">
        <v>8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>
        <f t="shared" si="0"/>
        <v>2</v>
      </c>
      <c r="AI7" s="14">
        <f t="shared" si="1"/>
        <v>0</v>
      </c>
    </row>
    <row r="8" spans="1:36" s="26" customFormat="1" ht="15.6" x14ac:dyDescent="0.25">
      <c r="A8" s="14">
        <v>3</v>
      </c>
      <c r="B8" s="34" t="s">
        <v>24</v>
      </c>
      <c r="C8" s="33" t="s">
        <v>8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 t="s">
        <v>8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>
        <f t="shared" si="0"/>
        <v>2</v>
      </c>
      <c r="AI8" s="14">
        <f t="shared" si="1"/>
        <v>0</v>
      </c>
    </row>
    <row r="9" spans="1:36" s="26" customFormat="1" ht="15.6" x14ac:dyDescent="0.25">
      <c r="A9" s="14">
        <v>4</v>
      </c>
      <c r="B9" s="34" t="s">
        <v>13</v>
      </c>
      <c r="C9" s="33" t="s">
        <v>8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>
        <f t="shared" si="0"/>
        <v>2</v>
      </c>
      <c r="AI9" s="14">
        <f t="shared" si="1"/>
        <v>0</v>
      </c>
    </row>
    <row r="10" spans="1:36" s="26" customFormat="1" ht="15.6" x14ac:dyDescent="0.25">
      <c r="A10" s="14">
        <v>5</v>
      </c>
      <c r="B10" s="34" t="s">
        <v>11</v>
      </c>
      <c r="C10" s="33" t="s">
        <v>8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>
        <f t="shared" si="0"/>
        <v>2</v>
      </c>
      <c r="AI10" s="14">
        <f t="shared" si="1"/>
        <v>0</v>
      </c>
    </row>
    <row r="11" spans="1:36" s="26" customFormat="1" ht="15.6" x14ac:dyDescent="0.25">
      <c r="A11" s="14">
        <v>6</v>
      </c>
      <c r="B11" s="34" t="s">
        <v>12</v>
      </c>
      <c r="C11" s="33" t="s">
        <v>8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 t="s">
        <v>8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>
        <f t="shared" si="0"/>
        <v>2</v>
      </c>
      <c r="AI11" s="14">
        <f t="shared" si="1"/>
        <v>0</v>
      </c>
    </row>
    <row r="12" spans="1:36" s="26" customFormat="1" ht="15.6" x14ac:dyDescent="0.25">
      <c r="A12" s="14">
        <v>7</v>
      </c>
      <c r="B12" s="34" t="s">
        <v>25</v>
      </c>
      <c r="C12" s="33" t="s">
        <v>8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>
        <f t="shared" si="0"/>
        <v>2</v>
      </c>
      <c r="AI12" s="14">
        <f t="shared" si="1"/>
        <v>0</v>
      </c>
    </row>
    <row r="13" spans="1:36" s="26" customFormat="1" ht="15.6" x14ac:dyDescent="0.25">
      <c r="A13" s="14">
        <v>8</v>
      </c>
      <c r="B13" s="34" t="s">
        <v>17</v>
      </c>
      <c r="C13" s="33" t="s">
        <v>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>
        <f t="shared" si="0"/>
        <v>2</v>
      </c>
      <c r="AI13" s="14">
        <f t="shared" si="1"/>
        <v>0</v>
      </c>
    </row>
    <row r="14" spans="1:36" s="26" customFormat="1" ht="15.6" x14ac:dyDescent="0.25">
      <c r="A14" s="14">
        <v>9</v>
      </c>
      <c r="B14" s="34" t="s">
        <v>16</v>
      </c>
      <c r="C14" s="3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 t="s">
        <v>8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>
        <f t="shared" si="0"/>
        <v>1</v>
      </c>
      <c r="AI14" s="14">
        <f t="shared" si="1"/>
        <v>0</v>
      </c>
    </row>
    <row r="15" spans="1:36" s="26" customFormat="1" ht="18.75" customHeight="1" x14ac:dyDescent="0.25">
      <c r="A15" s="14">
        <v>10</v>
      </c>
      <c r="B15" s="34" t="s">
        <v>15</v>
      </c>
      <c r="C15" s="33" t="s">
        <v>8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>
        <f t="shared" si="0"/>
        <v>2</v>
      </c>
      <c r="AI15" s="14">
        <f t="shared" si="1"/>
        <v>0</v>
      </c>
    </row>
    <row r="16" spans="1:36" s="26" customFormat="1" ht="18.75" customHeight="1" x14ac:dyDescent="0.25">
      <c r="A16" s="14">
        <v>11</v>
      </c>
      <c r="B16" s="34" t="s">
        <v>26</v>
      </c>
      <c r="C16" s="33" t="s">
        <v>8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>
        <f t="shared" si="0"/>
        <v>2</v>
      </c>
      <c r="AI16" s="14">
        <f t="shared" si="1"/>
        <v>0</v>
      </c>
    </row>
    <row r="17" spans="1:36" s="27" customFormat="1" ht="15.6" x14ac:dyDescent="0.3">
      <c r="A17" s="15"/>
      <c r="B17" s="32" t="s">
        <v>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>
        <f>SUM(AH6:AH16)</f>
        <v>21</v>
      </c>
      <c r="AI17" s="15">
        <f>SUM(AI6:AI16)</f>
        <v>0</v>
      </c>
      <c r="AJ17" s="21"/>
    </row>
    <row r="18" spans="1:36" ht="60" customHeight="1" x14ac:dyDescent="0.3">
      <c r="A18" s="41" t="s">
        <v>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</row>
    <row r="19" spans="1:36" s="28" customFormat="1" ht="15.6" x14ac:dyDescent="0.3">
      <c r="A19" s="35" t="s">
        <v>5</v>
      </c>
      <c r="B19" s="35"/>
      <c r="C19" s="35"/>
      <c r="Y19" s="35" t="s">
        <v>0</v>
      </c>
      <c r="Z19" s="35"/>
      <c r="AA19" s="35"/>
      <c r="AB19" s="35"/>
      <c r="AC19" s="35"/>
      <c r="AD19" s="35"/>
      <c r="AE19" s="35"/>
      <c r="AF19" s="35"/>
      <c r="AG19" s="35"/>
      <c r="AH19" s="35"/>
      <c r="AI19" s="35"/>
    </row>
    <row r="23" spans="1:36" ht="16.2" x14ac:dyDescent="0.35">
      <c r="B23" s="29" t="s">
        <v>24</v>
      </c>
    </row>
  </sheetData>
  <mergeCells count="9">
    <mergeCell ref="A19:C19"/>
    <mergeCell ref="A1:D1"/>
    <mergeCell ref="A2:D2"/>
    <mergeCell ref="E1:AI1"/>
    <mergeCell ref="E2:AI2"/>
    <mergeCell ref="E3:AI3"/>
    <mergeCell ref="AA4:AI4"/>
    <mergeCell ref="A18:AI18"/>
    <mergeCell ref="Y19:AI19"/>
  </mergeCells>
  <pageMargins left="0.11811023622047245" right="0.11811023622047245" top="0.15748031496062992" bottom="0.15748031496062992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19E9-0122-4C78-A910-24EE2359219F}">
  <dimension ref="A1:AI21"/>
  <sheetViews>
    <sheetView tabSelected="1" workbookViewId="0">
      <selection activeCell="Q9" sqref="Q9"/>
    </sheetView>
  </sheetViews>
  <sheetFormatPr defaultRowHeight="14.4" x14ac:dyDescent="0.3"/>
  <cols>
    <col min="1" max="1" width="4.6640625" customWidth="1"/>
    <col min="2" max="2" width="21.33203125" customWidth="1"/>
    <col min="3" max="4" width="3.44140625" customWidth="1"/>
    <col min="5" max="10" width="3.77734375" bestFit="1" customWidth="1"/>
    <col min="11" max="11" width="3.77734375" style="7" bestFit="1" customWidth="1"/>
    <col min="12" max="12" width="3.77734375" bestFit="1" customWidth="1"/>
    <col min="13" max="13" width="3.44140625" customWidth="1"/>
    <col min="14" max="15" width="3.5546875" customWidth="1"/>
    <col min="16" max="20" width="3.5546875" style="7" customWidth="1"/>
    <col min="21" max="22" width="3.21875" style="7" customWidth="1"/>
    <col min="23" max="24" width="3.21875" customWidth="1"/>
    <col min="25" max="25" width="3.21875" style="7" customWidth="1"/>
    <col min="26" max="33" width="3.21875" customWidth="1"/>
    <col min="34" max="34" width="8.109375" bestFit="1" customWidth="1"/>
  </cols>
  <sheetData>
    <row r="1" spans="1:35" ht="15.6" x14ac:dyDescent="0.3">
      <c r="A1" s="44" t="s">
        <v>3</v>
      </c>
      <c r="B1" s="44"/>
      <c r="C1" s="44"/>
      <c r="D1" s="44"/>
      <c r="E1" s="45" t="s">
        <v>18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5" ht="33" customHeight="1" x14ac:dyDescent="0.3">
      <c r="A2" s="46" t="s">
        <v>0</v>
      </c>
      <c r="B2" s="46"/>
      <c r="C2" s="46"/>
      <c r="D2" s="46"/>
      <c r="E2" s="47" t="s">
        <v>23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2"/>
    </row>
    <row r="3" spans="1:35" ht="15.6" x14ac:dyDescent="0.3">
      <c r="E3" s="43" t="s">
        <v>28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pans="1:35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48"/>
      <c r="AB4" s="48"/>
      <c r="AC4" s="48"/>
      <c r="AD4" s="48"/>
      <c r="AE4" s="48"/>
      <c r="AF4" s="48"/>
      <c r="AG4" s="48"/>
      <c r="AH4" s="48"/>
    </row>
    <row r="5" spans="1:35" s="1" customFormat="1" ht="46.8" x14ac:dyDescent="0.3">
      <c r="A5" s="11" t="s">
        <v>1</v>
      </c>
      <c r="B5" s="20" t="s">
        <v>2</v>
      </c>
      <c r="C5" s="30">
        <v>1</v>
      </c>
      <c r="D5" s="30">
        <v>2</v>
      </c>
      <c r="E5" s="31">
        <v>3</v>
      </c>
      <c r="F5" s="31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1">
        <v>10</v>
      </c>
      <c r="M5" s="31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  <c r="S5" s="31">
        <v>17</v>
      </c>
      <c r="T5" s="31">
        <v>18</v>
      </c>
      <c r="U5" s="30">
        <v>19</v>
      </c>
      <c r="V5" s="30">
        <v>20</v>
      </c>
      <c r="W5" s="30">
        <v>21</v>
      </c>
      <c r="X5" s="30">
        <v>22</v>
      </c>
      <c r="Y5" s="30">
        <v>23</v>
      </c>
      <c r="Z5" s="31">
        <v>24</v>
      </c>
      <c r="AA5" s="31">
        <v>25</v>
      </c>
      <c r="AB5" s="30">
        <v>26</v>
      </c>
      <c r="AC5" s="30">
        <v>27</v>
      </c>
      <c r="AD5" s="30">
        <v>28</v>
      </c>
      <c r="AE5" s="30">
        <v>29</v>
      </c>
      <c r="AF5" s="30">
        <v>30</v>
      </c>
      <c r="AG5" s="31">
        <v>31</v>
      </c>
      <c r="AH5" s="3" t="s">
        <v>20</v>
      </c>
    </row>
    <row r="6" spans="1:35" s="1" customFormat="1" ht="15.6" x14ac:dyDescent="0.3">
      <c r="A6" s="18">
        <v>1</v>
      </c>
      <c r="B6" s="34" t="s">
        <v>24</v>
      </c>
      <c r="C6" s="16"/>
      <c r="D6" s="30" t="s">
        <v>19</v>
      </c>
      <c r="E6" s="30" t="s">
        <v>19</v>
      </c>
      <c r="F6" s="30"/>
      <c r="G6" s="30" t="s">
        <v>19</v>
      </c>
      <c r="H6" s="30" t="s">
        <v>19</v>
      </c>
      <c r="I6" s="30" t="s">
        <v>19</v>
      </c>
      <c r="J6" s="30" t="s">
        <v>19</v>
      </c>
      <c r="K6" s="30" t="s">
        <v>19</v>
      </c>
      <c r="L6" s="30" t="s">
        <v>19</v>
      </c>
      <c r="M6" s="30" t="s">
        <v>19</v>
      </c>
      <c r="N6" s="30" t="s">
        <v>19</v>
      </c>
      <c r="O6" s="30" t="s">
        <v>19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3">
        <f t="shared" ref="AH6:AH14" si="0">COUNTIF(C6:AG6,"C1")</f>
        <v>11</v>
      </c>
    </row>
    <row r="7" spans="1:35" s="9" customFormat="1" ht="15.6" x14ac:dyDescent="0.3">
      <c r="A7" s="18">
        <v>2</v>
      </c>
      <c r="B7" s="34" t="s">
        <v>13</v>
      </c>
      <c r="C7" s="16"/>
      <c r="D7" s="30" t="s">
        <v>19</v>
      </c>
      <c r="E7" s="30" t="s">
        <v>19</v>
      </c>
      <c r="F7" s="30"/>
      <c r="G7" s="30" t="s">
        <v>19</v>
      </c>
      <c r="H7" s="30" t="s">
        <v>19</v>
      </c>
      <c r="I7" s="30" t="s">
        <v>19</v>
      </c>
      <c r="J7" s="30" t="s">
        <v>19</v>
      </c>
      <c r="K7" s="30" t="s">
        <v>19</v>
      </c>
      <c r="L7" s="30" t="s">
        <v>19</v>
      </c>
      <c r="M7" s="30" t="s">
        <v>19</v>
      </c>
      <c r="N7" s="30" t="s">
        <v>19</v>
      </c>
      <c r="O7" s="30" t="s">
        <v>19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3">
        <f t="shared" si="0"/>
        <v>11</v>
      </c>
      <c r="AI7" s="1"/>
    </row>
    <row r="8" spans="1:35" s="9" customFormat="1" ht="15.6" x14ac:dyDescent="0.3">
      <c r="A8" s="18">
        <v>3</v>
      </c>
      <c r="B8" s="34" t="s">
        <v>11</v>
      </c>
      <c r="C8" s="16"/>
      <c r="D8" s="30" t="s">
        <v>19</v>
      </c>
      <c r="E8" s="30" t="s">
        <v>19</v>
      </c>
      <c r="F8" s="30"/>
      <c r="G8" s="30" t="s">
        <v>19</v>
      </c>
      <c r="H8" s="30" t="s">
        <v>19</v>
      </c>
      <c r="I8" s="30" t="s">
        <v>19</v>
      </c>
      <c r="J8" s="30" t="s">
        <v>19</v>
      </c>
      <c r="K8" s="30" t="s">
        <v>19</v>
      </c>
      <c r="L8" s="30" t="s">
        <v>19</v>
      </c>
      <c r="M8" s="30" t="s">
        <v>19</v>
      </c>
      <c r="N8" s="30" t="s">
        <v>19</v>
      </c>
      <c r="O8" s="30" t="s">
        <v>19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3">
        <f t="shared" si="0"/>
        <v>11</v>
      </c>
      <c r="AI8" s="1"/>
    </row>
    <row r="9" spans="1:35" s="9" customFormat="1" ht="15.6" x14ac:dyDescent="0.3">
      <c r="A9" s="18">
        <v>4</v>
      </c>
      <c r="B9" s="34" t="s">
        <v>12</v>
      </c>
      <c r="C9" s="16"/>
      <c r="D9" s="30" t="s">
        <v>19</v>
      </c>
      <c r="E9" s="30" t="s">
        <v>19</v>
      </c>
      <c r="F9" s="30" t="s">
        <v>19</v>
      </c>
      <c r="G9" s="30" t="s">
        <v>19</v>
      </c>
      <c r="H9" s="30" t="s">
        <v>19</v>
      </c>
      <c r="I9" s="30" t="s">
        <v>19</v>
      </c>
      <c r="J9" s="30" t="s">
        <v>19</v>
      </c>
      <c r="K9" s="30" t="s">
        <v>19</v>
      </c>
      <c r="L9" s="30" t="s">
        <v>19</v>
      </c>
      <c r="M9" s="30" t="s">
        <v>19</v>
      </c>
      <c r="N9" s="30" t="s">
        <v>19</v>
      </c>
      <c r="O9" s="30" t="s">
        <v>19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3">
        <f t="shared" si="0"/>
        <v>12</v>
      </c>
      <c r="AI9" s="1"/>
    </row>
    <row r="10" spans="1:35" s="9" customFormat="1" ht="15.6" x14ac:dyDescent="0.3">
      <c r="A10" s="18">
        <v>5</v>
      </c>
      <c r="B10" s="34" t="s">
        <v>25</v>
      </c>
      <c r="C10" s="16"/>
      <c r="D10" s="30" t="s">
        <v>19</v>
      </c>
      <c r="E10" s="30" t="s">
        <v>19</v>
      </c>
      <c r="F10" s="30"/>
      <c r="G10" s="30" t="s">
        <v>19</v>
      </c>
      <c r="H10" s="30" t="s">
        <v>19</v>
      </c>
      <c r="I10" s="30" t="s">
        <v>19</v>
      </c>
      <c r="J10" s="30" t="s">
        <v>19</v>
      </c>
      <c r="K10" s="30" t="s">
        <v>19</v>
      </c>
      <c r="L10" s="30" t="s">
        <v>19</v>
      </c>
      <c r="M10" s="30" t="s">
        <v>19</v>
      </c>
      <c r="N10" s="30" t="s">
        <v>19</v>
      </c>
      <c r="O10" s="30" t="s">
        <v>19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3">
        <f t="shared" si="0"/>
        <v>11</v>
      </c>
      <c r="AI10" s="1"/>
    </row>
    <row r="11" spans="1:35" s="9" customFormat="1" ht="18.75" customHeight="1" x14ac:dyDescent="0.3">
      <c r="A11" s="18">
        <v>6</v>
      </c>
      <c r="B11" s="34" t="s">
        <v>17</v>
      </c>
      <c r="C11" s="16"/>
      <c r="D11" s="30" t="s">
        <v>19</v>
      </c>
      <c r="E11" s="30" t="s">
        <v>19</v>
      </c>
      <c r="F11" s="30" t="s">
        <v>19</v>
      </c>
      <c r="G11" s="30" t="s">
        <v>19</v>
      </c>
      <c r="H11" s="30" t="s">
        <v>19</v>
      </c>
      <c r="I11" s="30" t="s">
        <v>19</v>
      </c>
      <c r="J11" s="30" t="s">
        <v>19</v>
      </c>
      <c r="K11" s="30" t="s">
        <v>19</v>
      </c>
      <c r="L11" s="30" t="s">
        <v>19</v>
      </c>
      <c r="M11" s="30" t="s">
        <v>19</v>
      </c>
      <c r="N11" s="30" t="s">
        <v>19</v>
      </c>
      <c r="O11" s="30" t="s">
        <v>19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3">
        <f t="shared" si="0"/>
        <v>12</v>
      </c>
      <c r="AI11" s="1"/>
    </row>
    <row r="12" spans="1:35" s="9" customFormat="1" ht="18.75" customHeight="1" x14ac:dyDescent="0.3">
      <c r="A12" s="18">
        <v>7</v>
      </c>
      <c r="B12" s="34" t="s">
        <v>16</v>
      </c>
      <c r="C12" s="16"/>
      <c r="D12" s="30"/>
      <c r="E12" s="30"/>
      <c r="F12" s="30"/>
      <c r="G12" s="30"/>
      <c r="H12" s="30" t="s">
        <v>19</v>
      </c>
      <c r="I12" s="30" t="s">
        <v>19</v>
      </c>
      <c r="J12" s="30" t="s">
        <v>19</v>
      </c>
      <c r="K12" s="30" t="s">
        <v>19</v>
      </c>
      <c r="L12" s="30" t="s">
        <v>19</v>
      </c>
      <c r="M12" s="30" t="s">
        <v>19</v>
      </c>
      <c r="N12" s="30" t="s">
        <v>19</v>
      </c>
      <c r="O12" s="30" t="s">
        <v>19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3">
        <f t="shared" si="0"/>
        <v>8</v>
      </c>
      <c r="AI12" s="1"/>
    </row>
    <row r="13" spans="1:35" s="9" customFormat="1" ht="18.75" customHeight="1" x14ac:dyDescent="0.3">
      <c r="A13" s="18">
        <v>8</v>
      </c>
      <c r="B13" s="34" t="s">
        <v>15</v>
      </c>
      <c r="C13" s="16"/>
      <c r="D13" s="30" t="s">
        <v>19</v>
      </c>
      <c r="E13" s="30" t="s">
        <v>19</v>
      </c>
      <c r="F13" s="30"/>
      <c r="G13" s="30" t="s">
        <v>19</v>
      </c>
      <c r="H13" s="30" t="s">
        <v>19</v>
      </c>
      <c r="I13" s="30" t="s">
        <v>19</v>
      </c>
      <c r="J13" s="30" t="s">
        <v>19</v>
      </c>
      <c r="K13" s="30" t="s">
        <v>19</v>
      </c>
      <c r="L13" s="30" t="s">
        <v>19</v>
      </c>
      <c r="M13" s="30" t="s">
        <v>19</v>
      </c>
      <c r="N13" s="30" t="s">
        <v>19</v>
      </c>
      <c r="O13" s="30" t="s">
        <v>19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3">
        <f t="shared" si="0"/>
        <v>11</v>
      </c>
      <c r="AI13" s="1"/>
    </row>
    <row r="14" spans="1:35" s="9" customFormat="1" ht="18.75" customHeight="1" x14ac:dyDescent="0.3">
      <c r="A14" s="18">
        <v>9</v>
      </c>
      <c r="B14" s="34" t="s">
        <v>26</v>
      </c>
      <c r="C14" s="16"/>
      <c r="D14" s="30" t="s">
        <v>19</v>
      </c>
      <c r="E14" s="30" t="s">
        <v>19</v>
      </c>
      <c r="F14" s="30"/>
      <c r="G14" s="30" t="s">
        <v>19</v>
      </c>
      <c r="H14" s="30" t="s">
        <v>19</v>
      </c>
      <c r="I14" s="30" t="s">
        <v>19</v>
      </c>
      <c r="J14" s="30" t="s">
        <v>19</v>
      </c>
      <c r="K14" s="30" t="s">
        <v>19</v>
      </c>
      <c r="L14" s="30" t="s">
        <v>19</v>
      </c>
      <c r="M14" s="30" t="s">
        <v>19</v>
      </c>
      <c r="N14" s="30" t="s">
        <v>19</v>
      </c>
      <c r="O14" s="30" t="s">
        <v>19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3">
        <f t="shared" si="0"/>
        <v>11</v>
      </c>
      <c r="AI14" s="1"/>
    </row>
    <row r="15" spans="1:35" s="8" customFormat="1" ht="15.6" x14ac:dyDescent="0.3">
      <c r="A15" s="12"/>
      <c r="B15" s="19" t="s">
        <v>4</v>
      </c>
      <c r="C15" s="12"/>
      <c r="D15" s="12"/>
      <c r="E15" s="12"/>
      <c r="F15" s="12"/>
      <c r="G15" s="12"/>
      <c r="H15" s="12"/>
      <c r="I15" s="12"/>
      <c r="J15" s="12"/>
      <c r="K15" s="13"/>
      <c r="L15" s="12"/>
      <c r="M15" s="12"/>
      <c r="N15" s="12"/>
      <c r="O15" s="12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2">
        <f>SUM(AH6:AH14)</f>
        <v>98</v>
      </c>
      <c r="AI15" s="1"/>
    </row>
    <row r="16" spans="1:35" ht="60" customHeight="1" x14ac:dyDescent="0.3">
      <c r="A16" s="42" t="s">
        <v>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</row>
    <row r="17" spans="1:34" s="5" customFormat="1" ht="15.6" x14ac:dyDescent="0.3">
      <c r="A17" s="43" t="s">
        <v>5</v>
      </c>
      <c r="B17" s="43"/>
      <c r="C17" s="43"/>
      <c r="K17" s="6"/>
      <c r="P17" s="6"/>
      <c r="Q17" s="6"/>
      <c r="R17" s="6"/>
      <c r="S17" s="6"/>
      <c r="T17" s="6"/>
      <c r="U17" s="6"/>
      <c r="V17" s="6"/>
      <c r="Y17" s="43" t="s">
        <v>0</v>
      </c>
      <c r="Z17" s="43"/>
      <c r="AA17" s="43"/>
      <c r="AB17" s="43"/>
      <c r="AC17" s="43"/>
      <c r="AD17" s="43"/>
      <c r="AE17" s="43"/>
      <c r="AF17" s="43"/>
      <c r="AG17" s="43"/>
      <c r="AH17" s="43"/>
    </row>
    <row r="21" spans="1:34" ht="16.2" x14ac:dyDescent="0.35">
      <c r="B21" s="29" t="s">
        <v>24</v>
      </c>
    </row>
  </sheetData>
  <mergeCells count="9">
    <mergeCell ref="A16:AH16"/>
    <mergeCell ref="A17:C17"/>
    <mergeCell ref="Y17:AH17"/>
    <mergeCell ref="A1:D1"/>
    <mergeCell ref="E1:AH1"/>
    <mergeCell ref="A2:D2"/>
    <mergeCell ref="E2:AH2"/>
    <mergeCell ref="E3:AH3"/>
    <mergeCell ref="AA4:AH4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6DC5-C72A-418B-BBBD-6607D4DFDCF0}">
  <dimension ref="A1:AI21"/>
  <sheetViews>
    <sheetView workbookViewId="0">
      <selection activeCell="C5" sqref="C5:AG5"/>
    </sheetView>
  </sheetViews>
  <sheetFormatPr defaultRowHeight="14.4" x14ac:dyDescent="0.3"/>
  <cols>
    <col min="1" max="1" width="4.6640625" customWidth="1"/>
    <col min="2" max="2" width="21.109375" bestFit="1" customWidth="1"/>
    <col min="3" max="3" width="3.21875" customWidth="1"/>
    <col min="4" max="10" width="4.33203125" bestFit="1" customWidth="1"/>
    <col min="11" max="11" width="4.33203125" style="7" bestFit="1" customWidth="1"/>
    <col min="12" max="15" width="4.33203125" bestFit="1" customWidth="1"/>
    <col min="16" max="17" width="3.21875" style="7" customWidth="1"/>
    <col min="18" max="22" width="3.21875" style="7" bestFit="1" customWidth="1"/>
    <col min="23" max="24" width="3.21875" bestFit="1" customWidth="1"/>
    <col min="25" max="25" width="3.21875" style="7" bestFit="1" customWidth="1"/>
    <col min="26" max="33" width="3.21875" bestFit="1" customWidth="1"/>
    <col min="34" max="34" width="8.109375" bestFit="1" customWidth="1"/>
  </cols>
  <sheetData>
    <row r="1" spans="1:35" ht="15.6" x14ac:dyDescent="0.3">
      <c r="A1" s="44" t="s">
        <v>3</v>
      </c>
      <c r="B1" s="44"/>
      <c r="C1" s="44"/>
      <c r="D1" s="44"/>
      <c r="E1" s="45" t="s">
        <v>21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5" ht="33" customHeight="1" x14ac:dyDescent="0.3">
      <c r="A2" s="46" t="s">
        <v>0</v>
      </c>
      <c r="B2" s="46"/>
      <c r="C2" s="46"/>
      <c r="D2" s="46"/>
      <c r="E2" s="47" t="s">
        <v>23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2"/>
    </row>
    <row r="3" spans="1:35" ht="15.6" x14ac:dyDescent="0.3">
      <c r="E3" s="43" t="s">
        <v>28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pans="1:35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10"/>
      <c r="AB4" s="10"/>
      <c r="AC4" s="48" t="s">
        <v>22</v>
      </c>
      <c r="AD4" s="48"/>
      <c r="AE4" s="48"/>
      <c r="AF4" s="48"/>
      <c r="AG4" s="48"/>
      <c r="AH4" s="48"/>
    </row>
    <row r="5" spans="1:35" s="1" customFormat="1" ht="46.8" x14ac:dyDescent="0.3">
      <c r="A5" s="11" t="s">
        <v>1</v>
      </c>
      <c r="B5" s="20" t="s">
        <v>2</v>
      </c>
      <c r="C5" s="30">
        <v>1</v>
      </c>
      <c r="D5" s="30">
        <v>2</v>
      </c>
      <c r="E5" s="31">
        <v>3</v>
      </c>
      <c r="F5" s="31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1">
        <v>10</v>
      </c>
      <c r="M5" s="31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  <c r="S5" s="31">
        <v>17</v>
      </c>
      <c r="T5" s="31">
        <v>18</v>
      </c>
      <c r="U5" s="30">
        <v>19</v>
      </c>
      <c r="V5" s="30">
        <v>20</v>
      </c>
      <c r="W5" s="30">
        <v>21</v>
      </c>
      <c r="X5" s="30">
        <v>22</v>
      </c>
      <c r="Y5" s="30">
        <v>23</v>
      </c>
      <c r="Z5" s="31">
        <v>24</v>
      </c>
      <c r="AA5" s="31">
        <v>25</v>
      </c>
      <c r="AB5" s="30">
        <v>26</v>
      </c>
      <c r="AC5" s="30">
        <v>27</v>
      </c>
      <c r="AD5" s="30">
        <v>28</v>
      </c>
      <c r="AE5" s="30">
        <v>29</v>
      </c>
      <c r="AF5" s="30">
        <v>30</v>
      </c>
      <c r="AG5" s="31">
        <v>31</v>
      </c>
      <c r="AH5" s="3" t="s">
        <v>20</v>
      </c>
    </row>
    <row r="6" spans="1:35" s="1" customFormat="1" ht="15.6" x14ac:dyDescent="0.3">
      <c r="A6" s="18">
        <v>1</v>
      </c>
      <c r="B6" s="34" t="s">
        <v>24</v>
      </c>
      <c r="C6" s="16"/>
      <c r="D6" s="30">
        <v>0.1</v>
      </c>
      <c r="E6" s="30">
        <v>0.1</v>
      </c>
      <c r="F6" s="30"/>
      <c r="G6" s="30">
        <v>0.1</v>
      </c>
      <c r="H6" s="30">
        <v>0.1</v>
      </c>
      <c r="I6" s="30">
        <v>0.1</v>
      </c>
      <c r="J6" s="30">
        <v>0.1</v>
      </c>
      <c r="K6" s="30">
        <v>0.1</v>
      </c>
      <c r="L6" s="30">
        <v>0.1</v>
      </c>
      <c r="M6" s="30">
        <v>0.1</v>
      </c>
      <c r="N6" s="30">
        <v>0.1</v>
      </c>
      <c r="O6" s="30">
        <v>0.1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1">
        <f t="shared" ref="AH6:AH14" si="0">SUM(C6:AG6)</f>
        <v>1.0999999999999999</v>
      </c>
    </row>
    <row r="7" spans="1:35" s="9" customFormat="1" ht="15.6" x14ac:dyDescent="0.25">
      <c r="A7" s="18">
        <v>2</v>
      </c>
      <c r="B7" s="34" t="s">
        <v>13</v>
      </c>
      <c r="C7" s="16"/>
      <c r="D7" s="30">
        <v>0.1</v>
      </c>
      <c r="E7" s="30">
        <v>0.1</v>
      </c>
      <c r="F7" s="30"/>
      <c r="G7" s="30">
        <v>0.1</v>
      </c>
      <c r="H7" s="30">
        <v>0.1</v>
      </c>
      <c r="I7" s="30">
        <v>0.1</v>
      </c>
      <c r="J7" s="30">
        <v>0.1</v>
      </c>
      <c r="K7" s="30">
        <v>0.1</v>
      </c>
      <c r="L7" s="30">
        <v>0.1</v>
      </c>
      <c r="M7" s="30">
        <v>0.1</v>
      </c>
      <c r="N7" s="30">
        <v>0.1</v>
      </c>
      <c r="O7" s="30">
        <v>0.1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1">
        <f t="shared" si="0"/>
        <v>1.0999999999999999</v>
      </c>
    </row>
    <row r="8" spans="1:35" s="9" customFormat="1" ht="15.6" x14ac:dyDescent="0.25">
      <c r="A8" s="18">
        <v>3</v>
      </c>
      <c r="B8" s="34" t="s">
        <v>11</v>
      </c>
      <c r="C8" s="16"/>
      <c r="D8" s="30">
        <v>0.1</v>
      </c>
      <c r="E8" s="30">
        <v>0.1</v>
      </c>
      <c r="F8" s="30"/>
      <c r="G8" s="30">
        <v>0.1</v>
      </c>
      <c r="H8" s="30">
        <v>0.1</v>
      </c>
      <c r="I8" s="30">
        <v>0.1</v>
      </c>
      <c r="J8" s="30">
        <v>0.1</v>
      </c>
      <c r="K8" s="30">
        <v>0.1</v>
      </c>
      <c r="L8" s="30">
        <v>0.1</v>
      </c>
      <c r="M8" s="30">
        <v>0.1</v>
      </c>
      <c r="N8" s="30">
        <v>0.1</v>
      </c>
      <c r="O8" s="30">
        <v>0.1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1">
        <f t="shared" si="0"/>
        <v>1.0999999999999999</v>
      </c>
    </row>
    <row r="9" spans="1:35" s="9" customFormat="1" ht="15.6" x14ac:dyDescent="0.25">
      <c r="A9" s="18">
        <v>4</v>
      </c>
      <c r="B9" s="34" t="s">
        <v>12</v>
      </c>
      <c r="C9" s="16"/>
      <c r="D9" s="30">
        <v>0.1</v>
      </c>
      <c r="E9" s="30">
        <v>0.1</v>
      </c>
      <c r="F9" s="30">
        <v>0.1</v>
      </c>
      <c r="G9" s="30">
        <v>0.1</v>
      </c>
      <c r="H9" s="30">
        <v>0.1</v>
      </c>
      <c r="I9" s="30">
        <v>0.1</v>
      </c>
      <c r="J9" s="30">
        <v>0.1</v>
      </c>
      <c r="K9" s="30">
        <v>0.1</v>
      </c>
      <c r="L9" s="30">
        <v>0.1</v>
      </c>
      <c r="M9" s="30">
        <v>0.1</v>
      </c>
      <c r="N9" s="30">
        <v>0.1</v>
      </c>
      <c r="O9" s="30">
        <v>0.1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1">
        <f t="shared" si="0"/>
        <v>1.2</v>
      </c>
    </row>
    <row r="10" spans="1:35" s="9" customFormat="1" ht="15.6" x14ac:dyDescent="0.25">
      <c r="A10" s="18">
        <v>5</v>
      </c>
      <c r="B10" s="34" t="s">
        <v>25</v>
      </c>
      <c r="C10" s="16"/>
      <c r="D10" s="30">
        <v>0.1</v>
      </c>
      <c r="E10" s="30">
        <v>0.1</v>
      </c>
      <c r="F10" s="30"/>
      <c r="G10" s="30">
        <v>0.1</v>
      </c>
      <c r="H10" s="30">
        <v>0.1</v>
      </c>
      <c r="I10" s="30">
        <v>0.1</v>
      </c>
      <c r="J10" s="30">
        <v>0.1</v>
      </c>
      <c r="K10" s="30">
        <v>0.1</v>
      </c>
      <c r="L10" s="30">
        <v>0.1</v>
      </c>
      <c r="M10" s="30">
        <v>0.1</v>
      </c>
      <c r="N10" s="30">
        <v>0.1</v>
      </c>
      <c r="O10" s="30">
        <v>0.1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1">
        <f t="shared" si="0"/>
        <v>1.0999999999999999</v>
      </c>
    </row>
    <row r="11" spans="1:35" s="9" customFormat="1" ht="18.75" customHeight="1" x14ac:dyDescent="0.25">
      <c r="A11" s="18">
        <v>6</v>
      </c>
      <c r="B11" s="34" t="s">
        <v>17</v>
      </c>
      <c r="C11" s="16"/>
      <c r="D11" s="30">
        <v>0.1</v>
      </c>
      <c r="E11" s="30">
        <v>0.1</v>
      </c>
      <c r="F11" s="30">
        <v>0.1</v>
      </c>
      <c r="G11" s="30">
        <v>0.1</v>
      </c>
      <c r="H11" s="30">
        <v>0.1</v>
      </c>
      <c r="I11" s="30">
        <v>0.1</v>
      </c>
      <c r="J11" s="30">
        <v>0.1</v>
      </c>
      <c r="K11" s="30">
        <v>0.1</v>
      </c>
      <c r="L11" s="30">
        <v>0.1</v>
      </c>
      <c r="M11" s="30">
        <v>0.1</v>
      </c>
      <c r="N11" s="30">
        <v>0.1</v>
      </c>
      <c r="O11" s="30">
        <v>0.1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1">
        <f t="shared" si="0"/>
        <v>1.2</v>
      </c>
    </row>
    <row r="12" spans="1:35" s="9" customFormat="1" ht="18.75" customHeight="1" x14ac:dyDescent="0.25">
      <c r="A12" s="18">
        <v>7</v>
      </c>
      <c r="B12" s="34" t="s">
        <v>16</v>
      </c>
      <c r="C12" s="16"/>
      <c r="D12" s="30"/>
      <c r="E12" s="30"/>
      <c r="F12" s="30"/>
      <c r="G12" s="30"/>
      <c r="H12" s="30">
        <v>0.1</v>
      </c>
      <c r="I12" s="30">
        <v>0.1</v>
      </c>
      <c r="J12" s="30">
        <v>0.1</v>
      </c>
      <c r="K12" s="30">
        <v>0.1</v>
      </c>
      <c r="L12" s="30">
        <v>0.1</v>
      </c>
      <c r="M12" s="30">
        <v>0.1</v>
      </c>
      <c r="N12" s="30">
        <v>0.1</v>
      </c>
      <c r="O12" s="30">
        <v>0.1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1">
        <f t="shared" si="0"/>
        <v>0.79999999999999993</v>
      </c>
    </row>
    <row r="13" spans="1:35" s="9" customFormat="1" ht="18.75" customHeight="1" x14ac:dyDescent="0.25">
      <c r="A13" s="18">
        <v>8</v>
      </c>
      <c r="B13" s="34" t="s">
        <v>15</v>
      </c>
      <c r="C13" s="16"/>
      <c r="D13" s="30">
        <v>0.1</v>
      </c>
      <c r="E13" s="30">
        <v>0.1</v>
      </c>
      <c r="F13" s="30"/>
      <c r="G13" s="30">
        <v>0.1</v>
      </c>
      <c r="H13" s="30">
        <v>0.1</v>
      </c>
      <c r="I13" s="30">
        <v>0.1</v>
      </c>
      <c r="J13" s="30">
        <v>0.1</v>
      </c>
      <c r="K13" s="30">
        <v>0.1</v>
      </c>
      <c r="L13" s="30">
        <v>0.1</v>
      </c>
      <c r="M13" s="30">
        <v>0.1</v>
      </c>
      <c r="N13" s="30">
        <v>0.1</v>
      </c>
      <c r="O13" s="30">
        <v>0.1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1">
        <f t="shared" si="0"/>
        <v>1.0999999999999999</v>
      </c>
    </row>
    <row r="14" spans="1:35" s="9" customFormat="1" ht="18.75" customHeight="1" x14ac:dyDescent="0.25">
      <c r="A14" s="18">
        <v>9</v>
      </c>
      <c r="B14" s="34" t="s">
        <v>26</v>
      </c>
      <c r="C14" s="16"/>
      <c r="D14" s="30">
        <v>0.1</v>
      </c>
      <c r="E14" s="30">
        <v>0.1</v>
      </c>
      <c r="F14" s="30"/>
      <c r="G14" s="30">
        <v>0.1</v>
      </c>
      <c r="H14" s="30">
        <v>0.1</v>
      </c>
      <c r="I14" s="30">
        <v>0.1</v>
      </c>
      <c r="J14" s="30">
        <v>0.1</v>
      </c>
      <c r="K14" s="30">
        <v>0.1</v>
      </c>
      <c r="L14" s="30">
        <v>0.1</v>
      </c>
      <c r="M14" s="30">
        <v>0.1</v>
      </c>
      <c r="N14" s="30">
        <v>0.1</v>
      </c>
      <c r="O14" s="30">
        <v>0.1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1">
        <f t="shared" si="0"/>
        <v>1.0999999999999999</v>
      </c>
    </row>
    <row r="15" spans="1:35" s="8" customFormat="1" ht="15.6" x14ac:dyDescent="0.3">
      <c r="A15" s="12"/>
      <c r="B15" s="19" t="s">
        <v>4</v>
      </c>
      <c r="C15" s="12"/>
      <c r="D15" s="12"/>
      <c r="E15" s="12"/>
      <c r="F15" s="12"/>
      <c r="G15" s="12"/>
      <c r="H15" s="12"/>
      <c r="I15" s="12"/>
      <c r="J15" s="12"/>
      <c r="K15" s="15"/>
      <c r="L15" s="15"/>
      <c r="M15" s="15"/>
      <c r="N15" s="17"/>
      <c r="O15" s="17"/>
      <c r="P15" s="17"/>
      <c r="Q15" s="17"/>
      <c r="R15" s="17"/>
      <c r="S15" s="17"/>
      <c r="T15" s="17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2">
        <f>SUM(AH6:AH14)</f>
        <v>9.7999999999999989</v>
      </c>
      <c r="AI15"/>
    </row>
    <row r="16" spans="1:35" ht="60" customHeight="1" x14ac:dyDescent="0.3">
      <c r="A16" s="42" t="s">
        <v>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</row>
    <row r="17" spans="1:34" s="5" customFormat="1" ht="15.6" x14ac:dyDescent="0.3">
      <c r="A17" s="43" t="s">
        <v>5</v>
      </c>
      <c r="B17" s="43"/>
      <c r="C17" s="43"/>
      <c r="K17" s="6"/>
      <c r="P17" s="6"/>
      <c r="Q17" s="6"/>
      <c r="R17" s="6"/>
      <c r="S17" s="6"/>
      <c r="T17" s="6"/>
      <c r="U17" s="6"/>
      <c r="V17" s="6"/>
      <c r="Y17" s="43" t="s">
        <v>0</v>
      </c>
      <c r="Z17" s="43"/>
      <c r="AA17" s="43"/>
      <c r="AB17" s="43"/>
      <c r="AC17" s="43"/>
      <c r="AD17" s="43"/>
      <c r="AE17" s="43"/>
      <c r="AF17" s="43"/>
      <c r="AG17" s="43"/>
      <c r="AH17" s="43"/>
    </row>
    <row r="21" spans="1:34" ht="16.2" x14ac:dyDescent="0.35">
      <c r="B21" s="29" t="s">
        <v>24</v>
      </c>
    </row>
  </sheetData>
  <mergeCells count="9">
    <mergeCell ref="A16:AH16"/>
    <mergeCell ref="A17:C17"/>
    <mergeCell ref="Y17:AH17"/>
    <mergeCell ref="A1:D1"/>
    <mergeCell ref="E1:AH1"/>
    <mergeCell ref="A2:D2"/>
    <mergeCell ref="E2:AH2"/>
    <mergeCell ref="E3:AH3"/>
    <mergeCell ref="AC4:AH4"/>
  </mergeCells>
  <pageMargins left="0.11811023622047245" right="0.11811023622047245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BẠCH LIÊN HOA</cp:lastModifiedBy>
  <cp:lastPrinted>2024-11-14T12:06:29Z</cp:lastPrinted>
  <dcterms:created xsi:type="dcterms:W3CDTF">2018-01-16T19:48:57Z</dcterms:created>
  <dcterms:modified xsi:type="dcterms:W3CDTF">2024-11-14T12:06:31Z</dcterms:modified>
</cp:coreProperties>
</file>